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1790" windowHeight="6105" tabRatio="768" firstSheet="3" activeTab="4"/>
  </bookViews>
  <sheets>
    <sheet name="Param" sheetId="1" state="veryHidden" r:id="rId1"/>
    <sheet name="Modelo" sheetId="2" state="veryHidden" r:id="rId2"/>
    <sheet name="Definicion" sheetId="3" state="veryHidden" r:id="rId3"/>
    <sheet name="Plantilla" sheetId="4" r:id="rId4"/>
    <sheet name="SALIDA" sheetId="5" r:id="rId5"/>
  </sheets>
  <definedNames>
    <definedName name="P_CI1">'Param'!$B$7</definedName>
    <definedName name="P_CI1_V">'Param'!$B$8</definedName>
    <definedName name="P_CI2">'Param'!$B$9</definedName>
    <definedName name="P_CI2_V">'Param'!$B$10</definedName>
    <definedName name="P_CI3">'Param'!$B$11</definedName>
    <definedName name="P_CI3_V">'Param'!$B$12</definedName>
    <definedName name="P_CI4">'Param'!$B$13</definedName>
    <definedName name="P_CI4_V">'Param'!$B$14</definedName>
    <definedName name="P_CI5">'Param'!$B$15</definedName>
    <definedName name="P_CI5_V">'Param'!$B$16</definedName>
    <definedName name="P_CI6">'Param'!$B$17</definedName>
    <definedName name="P_CI6_V">'Param'!$B$18</definedName>
    <definedName name="P_CI7">'Param'!$B$19</definedName>
    <definedName name="P_CI7_V">'Param'!$B$20</definedName>
    <definedName name="P_CI8">'Param'!$B$21</definedName>
    <definedName name="P_CI8_V">'Param'!$B$22</definedName>
    <definedName name="P_CI9">'Param'!$B$23</definedName>
    <definedName name="P_CI9_V">'Param'!$B$24</definedName>
    <definedName name="P_CODCIA">'Param'!$B$2</definedName>
    <definedName name="P_CODECAT">'Param'!$B$4</definedName>
    <definedName name="P_CODPER">'Param'!$B$5</definedName>
    <definedName name="P_CODREP">'Param'!$B$25</definedName>
    <definedName name="P_CODTCLACON">'Param'!$B$26</definedName>
    <definedName name="P_CONTRASENA">'Param'!$B$29</definedName>
    <definedName name="P_DESCIA">'Param'!$B$3</definedName>
    <definedName name="P_HILCONEXION">'Param'!$B$30</definedName>
    <definedName name="P_PERIODO">'Param'!$B$6</definedName>
    <definedName name="P_TITFIL">'Param'!$B$27</definedName>
    <definedName name="P_USUARIO">'Param'!$B$28</definedName>
    <definedName name="R_CamGru">'Definicion'!$B$12:$D$12</definedName>
    <definedName name="R_CodRep">'Modelo'!$C$2</definedName>
    <definedName name="R_ColGru">'Definicion'!$B$13:$D$26</definedName>
    <definedName name="R_Columnas">'Modelo'!$B$16:$D$29</definedName>
    <definedName name="R_DET" localSheetId="4">'SALIDA'!#REF!</definedName>
    <definedName name="R_DET">'Plantilla'!#REF!</definedName>
    <definedName name="R_Gru1" localSheetId="4">'SALIDA'!$E$7:$G$18</definedName>
    <definedName name="R_Gru1">'Plantilla'!$E$7:$G$11</definedName>
    <definedName name="R_GRU2" localSheetId="4">'SALIDA'!$D$3:$H$20</definedName>
    <definedName name="R_GRU2">'Plantilla'!$D$3:$H$13</definedName>
    <definedName name="R_GRU3" localSheetId="4">'SALIDA'!$C$2:$I$22</definedName>
    <definedName name="R_GRU3">'Plantilla'!$C$2:$I$15</definedName>
    <definedName name="R_GRUPOS">'Definicion'!$B$5:$L$7</definedName>
    <definedName name="R_HILSQL">'Modelo'!$C$4</definedName>
    <definedName name="R_MAT" localSheetId="4">'SALIDA'!$G$1:$G$24</definedName>
    <definedName name="R_MAT">'Plantilla'!$G$1:$G$17</definedName>
    <definedName name="R_NumColGru">'Definicion'!$C$10</definedName>
    <definedName name="R_NumCols">'Modelo'!$C$14</definedName>
    <definedName name="R_NUMGRUPOS">'Definicion'!$C$2</definedName>
    <definedName name="R_NumPars">'Modelo'!$G$14</definedName>
    <definedName name="R_Parametros">'Modelo'!$F$16:$H$38</definedName>
    <definedName name="R_Referencias" localSheetId="4">'Definicion'!#REF!</definedName>
    <definedName name="R_Referencias">'Definicion'!#REF!</definedName>
    <definedName name="R_Rep" localSheetId="4">'SALIDA'!$B$1:$J$25</definedName>
    <definedName name="R_Rep">'Plantilla'!$B$1:$J$18</definedName>
    <definedName name="R_TEMP1_DATOS">#REF!</definedName>
    <definedName name="R_TEMP2_DATOS">#REF!</definedName>
    <definedName name="R_TipCal" localSheetId="4">'Definicion'!#REF!</definedName>
    <definedName name="R_TipCal">'Definicion'!#REF!</definedName>
    <definedName name="RC_Cat_CodCia" localSheetId="4">'SALIDA'!$D$22</definedName>
    <definedName name="RC_Cat_CodCia">'Plantilla'!$D$15</definedName>
    <definedName name="RC_Cat_CodECat" localSheetId="4">'SALIDA'!$F$18</definedName>
    <definedName name="RC_Cat_CodECat">'Plantilla'!$F$11</definedName>
    <definedName name="RC_Cat_Codigo" localSheetId="4">'SALIDA'!#REF!</definedName>
    <definedName name="RC_Cat_Codigo">'Plantilla'!#REF!</definedName>
    <definedName name="RC_Cat_CodPer" localSheetId="4">'SALIDA'!$E$20</definedName>
    <definedName name="RC_Cat_CodPer">'Plantilla'!$E$13</definedName>
    <definedName name="RC_Cat_Des" localSheetId="4">'SALIDA'!#REF!</definedName>
    <definedName name="RC_Cat_Des">'Plantilla'!#REF!</definedName>
    <definedName name="RC_Cat_Inicial" localSheetId="4">'SALIDA'!#REF!</definedName>
    <definedName name="RC_Cat_Inicial">'Plantilla'!#REF!</definedName>
    <definedName name="RC_Cat_Inicial_SumaPer" localSheetId="4">'SALIDA'!#REF!</definedName>
    <definedName name="RC_Cat_Inicial_SumaPer">'Plantilla'!#REF!</definedName>
    <definedName name="RC_Cat_Tipo" localSheetId="4">'SALIDA'!$G$1</definedName>
    <definedName name="RC_Cat_Tipo">'Plantilla'!$G$1</definedName>
    <definedName name="RG_1" localSheetId="4">'SALIDA'!$B$7:$L$15</definedName>
    <definedName name="RG_1">'Plantilla'!$B$7:$P$9</definedName>
    <definedName name="RG_2" localSheetId="4">'SALIDA'!$B$8:$L$8</definedName>
    <definedName name="RG_2">'Plantilla'!$B$8:$P$8</definedName>
    <definedName name="RG_3" localSheetId="4">'SALIDA'!$E$7:$G$18</definedName>
    <definedName name="RG_3">'Plantilla'!$E$7:$G$11</definedName>
    <definedName name="RG_4" localSheetId="4">'SALIDA'!#REF!</definedName>
    <definedName name="RG_4">'Plantilla'!#REF!</definedName>
    <definedName name="RG_5" localSheetId="4">'SALIDA'!$E$7:$G$18</definedName>
    <definedName name="RG_5">'Plantilla'!$E$7:$G$11</definedName>
    <definedName name="RG_6" localSheetId="4">'SALIDA'!#REF!</definedName>
    <definedName name="RG_6">'Plantilla'!#REF!</definedName>
    <definedName name="RG_Mat" localSheetId="4">'SALIDA'!$G$1:$G$24</definedName>
    <definedName name="RG_Mat">'Plantilla'!$G$1:$G$17</definedName>
    <definedName name="RG_Rep" localSheetId="4">'SALIDA'!$B$1:$L$18</definedName>
    <definedName name="RG_Rep">'Plantilla'!$B$1:$P$11</definedName>
    <definedName name="_xlnm.Print_Titles" localSheetId="3">'Plantilla'!$1:$5</definedName>
    <definedName name="_xlnm.Print_Titles" localSheetId="4">'SALIDA'!$1:$5</definedName>
  </definedNames>
  <calcPr fullCalcOnLoad="1"/>
</workbook>
</file>

<file path=xl/sharedStrings.xml><?xml version="1.0" encoding="utf-8"?>
<sst xmlns="http://schemas.openxmlformats.org/spreadsheetml/2006/main" count="345" uniqueCount="168">
  <si>
    <t>R_CATPRE11C</t>
  </si>
  <si>
    <t>&amp;CAT_DES:Máximo</t>
  </si>
  <si>
    <t>Código de subperiodo (mes)</t>
  </si>
  <si>
    <t>Código de período presupuestario</t>
  </si>
  <si>
    <t>Código de estructura presupuestaria</t>
  </si>
  <si>
    <t>Código de compañía</t>
  </si>
  <si>
    <t>Código de Fuente Financ.</t>
  </si>
  <si>
    <t>Componente Fuente Financ.</t>
  </si>
  <si>
    <t>Código de SubRenglón</t>
  </si>
  <si>
    <t>Componente SubRenglón</t>
  </si>
  <si>
    <t>Código de Renglón</t>
  </si>
  <si>
    <t>Componente Renglón</t>
  </si>
  <si>
    <t>Código de SubPartida</t>
  </si>
  <si>
    <t>Componente SubPartida</t>
  </si>
  <si>
    <t>Código de Partida</t>
  </si>
  <si>
    <t>Componente Partida</t>
  </si>
  <si>
    <t>Código de SubGrupo</t>
  </si>
  <si>
    <t>Componente SubGrupo</t>
  </si>
  <si>
    <t>Código de Grupo</t>
  </si>
  <si>
    <t>Componente Grupo</t>
  </si>
  <si>
    <t>Código de SubClase</t>
  </si>
  <si>
    <t>Componente Subclase</t>
  </si>
  <si>
    <t>Código de Clase</t>
  </si>
  <si>
    <t>Componente Clase</t>
  </si>
  <si>
    <t>TOTPRESUP</t>
  </si>
  <si>
    <t>INGRESOS_ANT</t>
  </si>
  <si>
    <t>INGRESOS_MES</t>
  </si>
  <si>
    <t>CP1</t>
  </si>
  <si>
    <t>CP2</t>
  </si>
  <si>
    <t>CP3</t>
  </si>
  <si>
    <t>CP4</t>
  </si>
  <si>
    <t>CP5</t>
  </si>
  <si>
    <t>CP6</t>
  </si>
  <si>
    <t>CP7</t>
  </si>
  <si>
    <t>CP8</t>
  </si>
  <si>
    <t>CP9</t>
  </si>
  <si>
    <t>DC9</t>
  </si>
  <si>
    <t>CAT_DES</t>
  </si>
  <si>
    <t>Cla</t>
  </si>
  <si>
    <t>SbC</t>
  </si>
  <si>
    <t>Gru</t>
  </si>
  <si>
    <t>SbG</t>
  </si>
  <si>
    <t>Prt</t>
  </si>
  <si>
    <t>SubP</t>
  </si>
  <si>
    <t>Reg</t>
  </si>
  <si>
    <t>SRg</t>
  </si>
  <si>
    <t>Ffi</t>
  </si>
  <si>
    <t>&amp;CP1</t>
  </si>
  <si>
    <t>&amp;CP2</t>
  </si>
  <si>
    <t>&amp;CP3:Máximo</t>
  </si>
  <si>
    <t>&amp;CP4</t>
  </si>
  <si>
    <t>&amp;CP5</t>
  </si>
  <si>
    <t>&amp;CP6</t>
  </si>
  <si>
    <t>&amp;CP7</t>
  </si>
  <si>
    <t>&amp;CP8</t>
  </si>
  <si>
    <t>&amp;CP9</t>
  </si>
  <si>
    <t>Fuente Financiamiento</t>
  </si>
  <si>
    <t>&amp;DC9</t>
  </si>
  <si>
    <t>&amp;CP9:Primer</t>
  </si>
  <si>
    <t>ColIni</t>
  </si>
  <si>
    <t>FilIni</t>
  </si>
  <si>
    <t>Alto</t>
  </si>
  <si>
    <t>Ancho</t>
  </si>
  <si>
    <t>FilFin</t>
  </si>
  <si>
    <t>ColFin</t>
  </si>
  <si>
    <t>IdCol</t>
  </si>
  <si>
    <t>Cruzado</t>
  </si>
  <si>
    <t>IdGruMat</t>
  </si>
  <si>
    <t>IdGrupo</t>
  </si>
  <si>
    <t>01</t>
  </si>
  <si>
    <t>Num.Grupos</t>
  </si>
  <si>
    <t>NbRango</t>
  </si>
  <si>
    <t>HilSql</t>
  </si>
  <si>
    <t>Cod.Reporte</t>
  </si>
  <si>
    <t>P_USUARIO</t>
  </si>
  <si>
    <t>P_CONTRASENA</t>
  </si>
  <si>
    <t>P_HILCONEXION</t>
  </si>
  <si>
    <t>P_CODCIA</t>
  </si>
  <si>
    <t>NUMPARS</t>
  </si>
  <si>
    <t>P_DESCIA</t>
  </si>
  <si>
    <t>Orden</t>
  </si>
  <si>
    <t>Matricial</t>
  </si>
  <si>
    <t>Columnas</t>
  </si>
  <si>
    <t>Código</t>
  </si>
  <si>
    <t>Tipo</t>
  </si>
  <si>
    <t>Id</t>
  </si>
  <si>
    <t>Parámetros</t>
  </si>
  <si>
    <t>S</t>
  </si>
  <si>
    <t>N</t>
  </si>
  <si>
    <t>Num.Col.Gru.</t>
  </si>
  <si>
    <t>RG_Rep</t>
  </si>
  <si>
    <t>RG_1</t>
  </si>
  <si>
    <t>RG_2</t>
  </si>
  <si>
    <t>P_CODECAT</t>
  </si>
  <si>
    <t>P_CODPER</t>
  </si>
  <si>
    <t>ING</t>
  </si>
  <si>
    <t>P_CI1</t>
  </si>
  <si>
    <t>P_CI1_V</t>
  </si>
  <si>
    <t>P_CI2</t>
  </si>
  <si>
    <t>P_CI2_V</t>
  </si>
  <si>
    <t>P_CI3</t>
  </si>
  <si>
    <t>P_CI3_V</t>
  </si>
  <si>
    <t>P_CI4</t>
  </si>
  <si>
    <t>P_CI4_V</t>
  </si>
  <si>
    <t>P_CI5</t>
  </si>
  <si>
    <t>P_CI5_V</t>
  </si>
  <si>
    <t>P_CI6</t>
  </si>
  <si>
    <t>P_CI6_V</t>
  </si>
  <si>
    <t>P_CI7</t>
  </si>
  <si>
    <t>P_CI7_V</t>
  </si>
  <si>
    <t>P_CI8</t>
  </si>
  <si>
    <t>P_CI8_V</t>
  </si>
  <si>
    <t>P_CI9</t>
  </si>
  <si>
    <t>P_CI9_V</t>
  </si>
  <si>
    <t>CLA</t>
  </si>
  <si>
    <t>SBC</t>
  </si>
  <si>
    <t>GRU</t>
  </si>
  <si>
    <t>SBG</t>
  </si>
  <si>
    <t>PRT</t>
  </si>
  <si>
    <t>SPR</t>
  </si>
  <si>
    <t>REG</t>
  </si>
  <si>
    <t>SRG</t>
  </si>
  <si>
    <t>FFI</t>
  </si>
  <si>
    <t>Descripción</t>
  </si>
  <si>
    <t>%</t>
  </si>
  <si>
    <t>1</t>
  </si>
  <si>
    <t>0</t>
  </si>
  <si>
    <t>2</t>
  </si>
  <si>
    <t>000</t>
  </si>
  <si>
    <t>09</t>
  </si>
  <si>
    <t>4</t>
  </si>
  <si>
    <t>3</t>
  </si>
  <si>
    <t>P_PERIODO</t>
  </si>
  <si>
    <t>Total de Presupuesto</t>
  </si>
  <si>
    <t>Ingresos Anteriores</t>
  </si>
  <si>
    <t>Ingresos del Mes</t>
  </si>
  <si>
    <t>Total Ingresos</t>
  </si>
  <si>
    <t>Superávit / Déficit</t>
  </si>
  <si>
    <t>&amp;INGRESOS_MES</t>
  </si>
  <si>
    <t>&amp;INGRESOS_ANT</t>
  </si>
  <si>
    <t>&amp;INGRESOS_ANT:Sumar</t>
  </si>
  <si>
    <t>&amp;INGRESOS_MES:Sumar</t>
  </si>
  <si>
    <t>Reporte de Ejecución Presupuestaria de Ingresos</t>
  </si>
  <si>
    <t>&amp;TOTPRESUP</t>
  </si>
  <si>
    <t>&amp;TOTPRESUP:Sumar</t>
  </si>
  <si>
    <t>00</t>
  </si>
  <si>
    <t>9</t>
  </si>
  <si>
    <t>General</t>
  </si>
  <si>
    <t>Total General:</t>
  </si>
  <si>
    <t>P_CODREP</t>
  </si>
  <si>
    <t xml:space="preserve"> </t>
  </si>
  <si>
    <t>P_CODTCLACON</t>
  </si>
  <si>
    <t>Parámetro P_CODTCLACON</t>
  </si>
  <si>
    <t>80</t>
  </si>
  <si>
    <t>SENARA</t>
  </si>
  <si>
    <t>P_TITFIL</t>
  </si>
  <si>
    <t>sia.world</t>
  </si>
  <si>
    <t xml:space="preserve">Select 
 CP1,CP2,CP3,CP4,CP5,CP6,CP7,CP8,CP9,
 DC9,
 Cat_Des,
Sum(TotPresup) TotPresup,
Sum(Ingresos_Ant) Ingresos_Ant,
Sum(Ingresos_Mes) Ingresos_Mes
from (
Select 
CP1,CP2,CP3,CP4,CP5,CP6,CP7,CP8,CP9,
Side_Pre.Pre_TraeDesc(:P_CodCia,:P_CodEcat,:P_CI9,CC,CP9) DC9,
VCla_Des Cat_Des,
Sum(TotPresup) TotPresup,
Sum(Ingresos_Ant) Ingresos_Ant,
Sum(Ingresos_Mes) Ingresos_Mes
from(
Select 
Cat_Codigo CC,
Cat_Des,
SubStr(Cat_Codigo,:pi1,:nc1) CP1,
SubStr(Cat_Codigo,:pi2,:nc2) CP2,
SubStr(Cat_Codigo,:pi3,:nc3) CP3,
SubStr(Cat_Codigo,:pi4,:nc4) CP4,
SubStr(Cat_Codigo,:pi5,:nc5) CP5,
SubStr(Cat_Codigo,:pi6,:nc6) CP6,
SubStr(Cat_Codigo,:pi7,:nc7) CP7,
SubStr(Cat_Codigo,:pi8,:nc8) CP8,
SubStr(Cat_Codigo,:pi9,:nc9) CP9,
Asignado+
Sum((DCAT_SUMMODINT-DCAT_RESMODINT)+(DCAT_SUMMODEXT-DCAT_RESMODEXT)+
(DCAT_SUMMODPE-DCAT_RESMODPE)) TotPresup,
Sum(Case
    When TO_NUMBER(DCAT_CODDPER) &lt; TO_NUMBER(:P_PERIODO) then DCAT_EJEING
 else 0
 end ) Ingresos_Ant,
Sum(Case
    When TO_NUMBER(DCAT_CODDPER) = TO_NUMBER(:P_PERIODO) then DCAT_EJEING
 else 0
 end ) Ingresos_Mes
From Openside.Side_Pre_Cat_Enc_V
,OpenSide.Side_Pre_DCat
where 
Cat_CodCia  = :P_CodCia
And Cat_CodPer = :P_CodPer
And Cat_CodECat = :P_CodECat
And cat_tipo = 'I'
And Cat_Codigo like Pre_TraerPatCtaCmp(:p_CodCia,:p_CodECat
,:p_ci1,:P_ci1_v,:p_ci2,:P_ci2_v
,:p_ci3,:P_ci3_v,:p_ci4,:P_ci4_v
,:p_ci5,:P_ci5_v,:p_ci6,:P_ci6_v
,:p_ci7,:P_ci7_v,:p_ci8,:P_ci8_v
,:p_ci9,:P_ci9_v)
And DCat_CodCia = Cat_CodCia
And Dcat_CodPer = Cat_CodPer
And Dcat_CodCat = Cat_Codigo
and TO_NUMBER(DCAT_CODDPER) &lt;= TO_NUMBER(:P_PERIODO) 
Group by 
 Cat_Codigo
,Cat_Des
,Asignado
) PC
, OpenSide.Side_Pre_ACla
, OpenSide.Side_Pre_VCla
Where ACla_CodCia(+) = :p_CodCia
and   ACla_CodTCla(+) =:P_CodTClaCon
and   ACla_CodPer(+) = :P_CodPer
and   ACla_CodCat(+) = CC
and   VCla_CodCia(+) = ACla_CodCia
and   VCla_CodTCla(+) = ACla_CodTCla
and   VCla_Codigo(+) = ACla_CodVCla
Group by CC
,CP1,CP2,CP3,CP4,CP5,CP6,CP7,CP8,CP9
,VCla_Des
)
Group by
CP1,CP2,CP3,CP4,CP5,CP6,CP7,CP8,CP9,
DC9, Cat_Des </t>
  </si>
  <si>
    <t>MMONESTEL</t>
  </si>
  <si>
    <t>›Ž…w›—Š…„v„</t>
  </si>
  <si>
    <t>Venta de otros servicios</t>
  </si>
  <si>
    <t>Transferencia Corriente del Gobierno</t>
  </si>
  <si>
    <t>Otras obras de ùtilidad pùblica</t>
  </si>
  <si>
    <t>Transferencia Capital Convenio INDER</t>
  </si>
  <si>
    <t>Convenio Gobiernos Locales</t>
  </si>
  <si>
    <t>Superàvit libre</t>
  </si>
  <si>
    <t>Superàvit especìfico</t>
  </si>
  <si>
    <t>al 15 enero 2019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</si>
</sst>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0" fillId="0" borderId="18" xfId="0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4" fontId="1" fillId="0" borderId="22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6.140625" style="14" bestFit="1" customWidth="1"/>
    <col min="2" max="2" width="12.7109375" style="14" bestFit="1" customWidth="1"/>
    <col min="3" max="3" width="8.57421875" style="0" customWidth="1"/>
  </cols>
  <sheetData>
    <row r="1" spans="1:2" ht="12.75">
      <c r="A1" s="14" t="s">
        <v>78</v>
      </c>
      <c r="B1" s="16">
        <v>29</v>
      </c>
    </row>
    <row r="2" spans="1:3" ht="12.75">
      <c r="A2" s="14" t="s">
        <v>77</v>
      </c>
      <c r="B2" s="14" t="s">
        <v>69</v>
      </c>
      <c r="C2" t="s">
        <v>87</v>
      </c>
    </row>
    <row r="3" spans="1:3" ht="12.75">
      <c r="A3" s="14" t="s">
        <v>79</v>
      </c>
      <c r="B3" s="14" t="s">
        <v>154</v>
      </c>
      <c r="C3" t="s">
        <v>87</v>
      </c>
    </row>
    <row r="4" spans="1:3" ht="12.75">
      <c r="A4" s="14" t="s">
        <v>93</v>
      </c>
      <c r="B4" s="14" t="s">
        <v>95</v>
      </c>
      <c r="C4" t="s">
        <v>87</v>
      </c>
    </row>
    <row r="5" spans="1:3" ht="12.75">
      <c r="A5" s="14" t="s">
        <v>94</v>
      </c>
      <c r="B5" s="16">
        <v>2019</v>
      </c>
      <c r="C5" t="s">
        <v>87</v>
      </c>
    </row>
    <row r="6" spans="1:3" ht="12.75">
      <c r="A6" s="14" t="s">
        <v>132</v>
      </c>
      <c r="B6" s="14" t="s">
        <v>125</v>
      </c>
      <c r="C6" t="s">
        <v>87</v>
      </c>
    </row>
    <row r="7" spans="1:3" ht="12.75">
      <c r="A7" s="14" t="s">
        <v>96</v>
      </c>
      <c r="B7" s="14" t="s">
        <v>114</v>
      </c>
      <c r="C7" t="s">
        <v>87</v>
      </c>
    </row>
    <row r="8" spans="1:3" ht="12.75">
      <c r="A8" s="14" t="s">
        <v>97</v>
      </c>
      <c r="B8" s="14" t="s">
        <v>124</v>
      </c>
      <c r="C8" t="s">
        <v>87</v>
      </c>
    </row>
    <row r="9" spans="1:3" ht="12.75">
      <c r="A9" s="14" t="s">
        <v>98</v>
      </c>
      <c r="B9" s="14" t="s">
        <v>115</v>
      </c>
      <c r="C9" t="s">
        <v>87</v>
      </c>
    </row>
    <row r="10" spans="1:3" ht="12.75">
      <c r="A10" s="14" t="s">
        <v>99</v>
      </c>
      <c r="B10" s="14" t="s">
        <v>124</v>
      </c>
      <c r="C10" t="s">
        <v>87</v>
      </c>
    </row>
    <row r="11" spans="1:3" ht="12.75">
      <c r="A11" s="14" t="s">
        <v>100</v>
      </c>
      <c r="B11" s="14" t="s">
        <v>116</v>
      </c>
      <c r="C11" t="s">
        <v>87</v>
      </c>
    </row>
    <row r="12" spans="1:3" ht="12.75">
      <c r="A12" t="s">
        <v>101</v>
      </c>
      <c r="B12" s="14" t="s">
        <v>124</v>
      </c>
      <c r="C12" t="s">
        <v>87</v>
      </c>
    </row>
    <row r="13" spans="1:3" ht="12.75">
      <c r="A13" t="s">
        <v>102</v>
      </c>
      <c r="B13" s="14" t="s">
        <v>117</v>
      </c>
      <c r="C13" t="s">
        <v>87</v>
      </c>
    </row>
    <row r="14" spans="1:3" ht="12.75">
      <c r="A14" t="s">
        <v>103</v>
      </c>
      <c r="B14" s="14" t="s">
        <v>124</v>
      </c>
      <c r="C14" t="s">
        <v>87</v>
      </c>
    </row>
    <row r="15" spans="1:3" ht="12.75">
      <c r="A15" t="s">
        <v>104</v>
      </c>
      <c r="B15" s="14" t="s">
        <v>118</v>
      </c>
      <c r="C15" t="s">
        <v>87</v>
      </c>
    </row>
    <row r="16" spans="1:3" ht="12.75">
      <c r="A16" t="s">
        <v>105</v>
      </c>
      <c r="B16" s="14" t="s">
        <v>124</v>
      </c>
      <c r="C16" t="s">
        <v>87</v>
      </c>
    </row>
    <row r="17" spans="1:3" ht="12.75">
      <c r="A17" t="s">
        <v>106</v>
      </c>
      <c r="B17" s="14" t="s">
        <v>119</v>
      </c>
      <c r="C17" t="s">
        <v>87</v>
      </c>
    </row>
    <row r="18" spans="1:3" ht="12.75">
      <c r="A18" t="s">
        <v>107</v>
      </c>
      <c r="B18" s="14" t="s">
        <v>124</v>
      </c>
      <c r="C18" t="s">
        <v>87</v>
      </c>
    </row>
    <row r="19" spans="1:3" ht="12.75">
      <c r="A19" t="s">
        <v>108</v>
      </c>
      <c r="B19" s="14" t="s">
        <v>120</v>
      </c>
      <c r="C19" t="s">
        <v>87</v>
      </c>
    </row>
    <row r="20" spans="1:3" ht="12.75">
      <c r="A20" t="s">
        <v>109</v>
      </c>
      <c r="B20" s="14" t="s">
        <v>124</v>
      </c>
      <c r="C20" t="s">
        <v>87</v>
      </c>
    </row>
    <row r="21" spans="1:3" ht="12.75">
      <c r="A21" t="s">
        <v>110</v>
      </c>
      <c r="B21" s="14" t="s">
        <v>121</v>
      </c>
      <c r="C21" t="s">
        <v>87</v>
      </c>
    </row>
    <row r="22" spans="1:3" ht="12.75">
      <c r="A22" t="s">
        <v>111</v>
      </c>
      <c r="B22" s="14" t="s">
        <v>124</v>
      </c>
      <c r="C22" t="s">
        <v>87</v>
      </c>
    </row>
    <row r="23" spans="1:3" ht="12.75">
      <c r="A23" t="s">
        <v>112</v>
      </c>
      <c r="B23" s="14" t="s">
        <v>122</v>
      </c>
      <c r="C23" t="s">
        <v>87</v>
      </c>
    </row>
    <row r="24" spans="1:3" ht="12.75">
      <c r="A24" t="s">
        <v>113</v>
      </c>
      <c r="B24" s="14" t="s">
        <v>124</v>
      </c>
      <c r="C24" t="s">
        <v>87</v>
      </c>
    </row>
    <row r="25" spans="1:3" ht="12.75">
      <c r="A25" t="s">
        <v>149</v>
      </c>
      <c r="B25" s="14" t="s">
        <v>0</v>
      </c>
      <c r="C25" t="s">
        <v>87</v>
      </c>
    </row>
    <row r="26" spans="1:3" ht="12.75">
      <c r="A26" t="s">
        <v>151</v>
      </c>
      <c r="B26" s="14" t="s">
        <v>153</v>
      </c>
      <c r="C26" t="s">
        <v>87</v>
      </c>
    </row>
    <row r="27" spans="1:3" ht="12.75">
      <c r="A27" t="s">
        <v>155</v>
      </c>
      <c r="B27" s="14" t="s">
        <v>150</v>
      </c>
      <c r="C27" t="s">
        <v>87</v>
      </c>
    </row>
    <row r="28" spans="1:3" ht="12.75">
      <c r="A28" t="s">
        <v>74</v>
      </c>
      <c r="B28" s="14" t="s">
        <v>158</v>
      </c>
      <c r="C28" t="s">
        <v>87</v>
      </c>
    </row>
    <row r="29" spans="1:3" ht="12.75">
      <c r="A29" t="s">
        <v>75</v>
      </c>
      <c r="B29" s="14" t="s">
        <v>159</v>
      </c>
      <c r="C29" t="s">
        <v>87</v>
      </c>
    </row>
    <row r="30" spans="1:2" ht="12.75">
      <c r="A30" s="14" t="s">
        <v>76</v>
      </c>
      <c r="B30" s="14" t="s">
        <v>156</v>
      </c>
    </row>
    <row r="31" spans="1:2" ht="12.75">
      <c r="A31" s="14" t="s">
        <v>150</v>
      </c>
      <c r="B31" s="14" t="s">
        <v>150</v>
      </c>
    </row>
    <row r="32" spans="1:2" ht="12.75">
      <c r="A32" s="14" t="s">
        <v>150</v>
      </c>
      <c r="B32" s="14" t="s">
        <v>150</v>
      </c>
    </row>
    <row r="33" spans="1:2" ht="12.75">
      <c r="A33" s="14" t="s">
        <v>150</v>
      </c>
      <c r="B33" s="14" t="s">
        <v>150</v>
      </c>
    </row>
    <row r="34" spans="1:2" ht="12.75">
      <c r="A34" s="14" t="s">
        <v>150</v>
      </c>
      <c r="B34" s="14" t="s">
        <v>150</v>
      </c>
    </row>
    <row r="35" spans="1:2" ht="12.75">
      <c r="A35" s="14" t="s">
        <v>150</v>
      </c>
      <c r="B35" s="14" t="s">
        <v>150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8"/>
  <sheetViews>
    <sheetView zoomScalePageLayoutView="0" workbookViewId="0" topLeftCell="A1">
      <selection activeCell="C11" sqref="C11"/>
    </sheetView>
  </sheetViews>
  <sheetFormatPr defaultColWidth="11.421875" defaultRowHeight="12.75"/>
  <cols>
    <col min="2" max="2" width="19.28125" style="0" bestFit="1" customWidth="1"/>
    <col min="3" max="3" width="13.7109375" style="0" bestFit="1" customWidth="1"/>
    <col min="6" max="6" width="12.7109375" style="0" customWidth="1"/>
  </cols>
  <sheetData>
    <row r="1" ht="13.5" thickBot="1"/>
    <row r="2" spans="2:3" ht="13.5" thickBot="1">
      <c r="B2" s="1" t="s">
        <v>73</v>
      </c>
      <c r="C2" s="17" t="s">
        <v>0</v>
      </c>
    </row>
    <row r="3" ht="13.5" thickBot="1"/>
    <row r="4" spans="2:8" ht="12.75">
      <c r="B4" s="1" t="s">
        <v>72</v>
      </c>
      <c r="C4" s="39" t="s">
        <v>157</v>
      </c>
      <c r="D4" s="40"/>
      <c r="E4" s="40"/>
      <c r="F4" s="40"/>
      <c r="G4" s="40"/>
      <c r="H4" s="41"/>
    </row>
    <row r="5" spans="3:8" ht="12.75">
      <c r="C5" s="42"/>
      <c r="D5" s="43"/>
      <c r="E5" s="43"/>
      <c r="F5" s="43"/>
      <c r="G5" s="43"/>
      <c r="H5" s="44"/>
    </row>
    <row r="6" spans="3:8" ht="12.75">
      <c r="C6" s="42"/>
      <c r="D6" s="43"/>
      <c r="E6" s="43"/>
      <c r="F6" s="43"/>
      <c r="G6" s="43"/>
      <c r="H6" s="44"/>
    </row>
    <row r="7" spans="3:8" ht="12.75">
      <c r="C7" s="42"/>
      <c r="D7" s="43"/>
      <c r="E7" s="43"/>
      <c r="F7" s="43"/>
      <c r="G7" s="43"/>
      <c r="H7" s="44"/>
    </row>
    <row r="8" spans="3:8" ht="12.75">
      <c r="C8" s="42"/>
      <c r="D8" s="43"/>
      <c r="E8" s="43"/>
      <c r="F8" s="43"/>
      <c r="G8" s="43"/>
      <c r="H8" s="44"/>
    </row>
    <row r="9" spans="3:8" ht="12.75">
      <c r="C9" s="42"/>
      <c r="D9" s="43"/>
      <c r="E9" s="43"/>
      <c r="F9" s="43"/>
      <c r="G9" s="43"/>
      <c r="H9" s="44"/>
    </row>
    <row r="10" spans="3:8" ht="13.5" thickBot="1">
      <c r="C10" s="45"/>
      <c r="D10" s="46"/>
      <c r="E10" s="46"/>
      <c r="F10" s="46"/>
      <c r="G10" s="46"/>
      <c r="H10" s="47"/>
    </row>
    <row r="13" ht="13.5" thickBot="1"/>
    <row r="14" spans="2:7" ht="13.5" thickBot="1">
      <c r="B14" s="1" t="s">
        <v>82</v>
      </c>
      <c r="C14" s="13">
        <v>14</v>
      </c>
      <c r="F14" s="1" t="s">
        <v>86</v>
      </c>
      <c r="G14" s="13">
        <v>23</v>
      </c>
    </row>
    <row r="15" spans="2:6" ht="12.75">
      <c r="B15" s="22" t="s">
        <v>83</v>
      </c>
      <c r="C15" s="22" t="s">
        <v>84</v>
      </c>
      <c r="D15" s="22" t="s">
        <v>85</v>
      </c>
      <c r="F15" s="22" t="s">
        <v>83</v>
      </c>
    </row>
    <row r="16" spans="2:8" ht="12.75">
      <c r="B16" t="s">
        <v>27</v>
      </c>
      <c r="C16" t="s">
        <v>87</v>
      </c>
      <c r="D16">
        <v>1</v>
      </c>
      <c r="F16" t="s">
        <v>132</v>
      </c>
      <c r="G16" t="s">
        <v>87</v>
      </c>
      <c r="H16" s="8" t="s">
        <v>2</v>
      </c>
    </row>
    <row r="17" spans="2:8" ht="12.75">
      <c r="B17" t="s">
        <v>28</v>
      </c>
      <c r="C17" t="s">
        <v>87</v>
      </c>
      <c r="D17">
        <v>2</v>
      </c>
      <c r="F17" t="s">
        <v>151</v>
      </c>
      <c r="G17" t="s">
        <v>87</v>
      </c>
      <c r="H17" s="8" t="s">
        <v>152</v>
      </c>
    </row>
    <row r="18" spans="2:8" ht="12.75">
      <c r="B18" t="s">
        <v>29</v>
      </c>
      <c r="C18" t="s">
        <v>87</v>
      </c>
      <c r="D18">
        <v>3</v>
      </c>
      <c r="F18" t="s">
        <v>94</v>
      </c>
      <c r="G18" t="s">
        <v>87</v>
      </c>
      <c r="H18" s="8" t="s">
        <v>3</v>
      </c>
    </row>
    <row r="19" spans="2:8" ht="12.75">
      <c r="B19" t="s">
        <v>30</v>
      </c>
      <c r="C19" t="s">
        <v>87</v>
      </c>
      <c r="D19">
        <v>4</v>
      </c>
      <c r="F19" t="s">
        <v>93</v>
      </c>
      <c r="G19" t="s">
        <v>87</v>
      </c>
      <c r="H19" s="8" t="s">
        <v>4</v>
      </c>
    </row>
    <row r="20" spans="2:8" ht="12.75">
      <c r="B20" t="s">
        <v>31</v>
      </c>
      <c r="C20" t="s">
        <v>87</v>
      </c>
      <c r="D20">
        <v>5</v>
      </c>
      <c r="F20" t="s">
        <v>77</v>
      </c>
      <c r="G20" t="s">
        <v>87</v>
      </c>
      <c r="H20" s="8" t="s">
        <v>5</v>
      </c>
    </row>
    <row r="21" spans="2:8" ht="12.75">
      <c r="B21" t="s">
        <v>32</v>
      </c>
      <c r="C21" t="s">
        <v>87</v>
      </c>
      <c r="D21">
        <v>6</v>
      </c>
      <c r="F21" t="s">
        <v>113</v>
      </c>
      <c r="G21" t="s">
        <v>87</v>
      </c>
      <c r="H21" s="8" t="s">
        <v>6</v>
      </c>
    </row>
    <row r="22" spans="2:8" ht="12.75">
      <c r="B22" t="s">
        <v>33</v>
      </c>
      <c r="C22" t="s">
        <v>87</v>
      </c>
      <c r="D22">
        <v>7</v>
      </c>
      <c r="F22" t="s">
        <v>112</v>
      </c>
      <c r="G22" t="s">
        <v>87</v>
      </c>
      <c r="H22" s="23" t="s">
        <v>7</v>
      </c>
    </row>
    <row r="23" spans="2:8" ht="12.75">
      <c r="B23" t="s">
        <v>34</v>
      </c>
      <c r="C23" t="s">
        <v>87</v>
      </c>
      <c r="D23">
        <v>8</v>
      </c>
      <c r="F23" t="s">
        <v>111</v>
      </c>
      <c r="G23" t="s">
        <v>87</v>
      </c>
      <c r="H23" t="s">
        <v>8</v>
      </c>
    </row>
    <row r="24" spans="2:8" ht="12.75">
      <c r="B24" t="s">
        <v>35</v>
      </c>
      <c r="C24" t="s">
        <v>87</v>
      </c>
      <c r="D24">
        <v>9</v>
      </c>
      <c r="F24" t="s">
        <v>110</v>
      </c>
      <c r="G24" t="s">
        <v>87</v>
      </c>
      <c r="H24" t="s">
        <v>9</v>
      </c>
    </row>
    <row r="25" spans="2:8" ht="12.75">
      <c r="B25" t="s">
        <v>36</v>
      </c>
      <c r="C25" t="s">
        <v>87</v>
      </c>
      <c r="D25">
        <v>10</v>
      </c>
      <c r="F25" t="s">
        <v>109</v>
      </c>
      <c r="G25" t="s">
        <v>87</v>
      </c>
      <c r="H25" t="s">
        <v>10</v>
      </c>
    </row>
    <row r="26" spans="2:8" ht="12.75">
      <c r="B26" t="s">
        <v>37</v>
      </c>
      <c r="C26" t="s">
        <v>87</v>
      </c>
      <c r="D26">
        <v>11</v>
      </c>
      <c r="F26" t="s">
        <v>108</v>
      </c>
      <c r="G26" t="s">
        <v>87</v>
      </c>
      <c r="H26" t="s">
        <v>11</v>
      </c>
    </row>
    <row r="27" spans="2:8" ht="12.75">
      <c r="B27" t="s">
        <v>24</v>
      </c>
      <c r="C27" t="s">
        <v>88</v>
      </c>
      <c r="D27">
        <v>12</v>
      </c>
      <c r="F27" t="s">
        <v>107</v>
      </c>
      <c r="G27" t="s">
        <v>87</v>
      </c>
      <c r="H27" t="s">
        <v>12</v>
      </c>
    </row>
    <row r="28" spans="2:8" ht="12.75">
      <c r="B28" t="s">
        <v>25</v>
      </c>
      <c r="C28" t="s">
        <v>88</v>
      </c>
      <c r="D28">
        <v>13</v>
      </c>
      <c r="F28" t="s">
        <v>106</v>
      </c>
      <c r="G28" t="s">
        <v>87</v>
      </c>
      <c r="H28" t="s">
        <v>13</v>
      </c>
    </row>
    <row r="29" spans="2:8" ht="12.75">
      <c r="B29" t="s">
        <v>26</v>
      </c>
      <c r="C29" t="s">
        <v>88</v>
      </c>
      <c r="D29">
        <v>14</v>
      </c>
      <c r="F29" t="s">
        <v>105</v>
      </c>
      <c r="G29" t="s">
        <v>87</v>
      </c>
      <c r="H29" t="s">
        <v>14</v>
      </c>
    </row>
    <row r="30" spans="6:8" ht="12.75">
      <c r="F30" t="s">
        <v>104</v>
      </c>
      <c r="G30" t="s">
        <v>87</v>
      </c>
      <c r="H30" t="s">
        <v>15</v>
      </c>
    </row>
    <row r="31" spans="6:8" ht="12.75">
      <c r="F31" t="s">
        <v>103</v>
      </c>
      <c r="G31" t="s">
        <v>87</v>
      </c>
      <c r="H31" t="s">
        <v>16</v>
      </c>
    </row>
    <row r="32" spans="6:8" ht="12.75">
      <c r="F32" t="s">
        <v>102</v>
      </c>
      <c r="G32" t="s">
        <v>87</v>
      </c>
      <c r="H32" t="s">
        <v>17</v>
      </c>
    </row>
    <row r="33" spans="6:8" ht="12.75">
      <c r="F33" t="s">
        <v>101</v>
      </c>
      <c r="G33" t="s">
        <v>87</v>
      </c>
      <c r="H33" t="s">
        <v>18</v>
      </c>
    </row>
    <row r="34" spans="6:8" ht="12.75">
      <c r="F34" t="s">
        <v>100</v>
      </c>
      <c r="G34" t="s">
        <v>87</v>
      </c>
      <c r="H34" t="s">
        <v>19</v>
      </c>
    </row>
    <row r="35" spans="6:8" ht="12.75">
      <c r="F35" t="s">
        <v>99</v>
      </c>
      <c r="G35" t="s">
        <v>87</v>
      </c>
      <c r="H35" t="s">
        <v>20</v>
      </c>
    </row>
    <row r="36" spans="6:8" ht="12.75">
      <c r="F36" t="s">
        <v>98</v>
      </c>
      <c r="G36" t="s">
        <v>87</v>
      </c>
      <c r="H36" t="s">
        <v>21</v>
      </c>
    </row>
    <row r="37" spans="6:8" ht="12.75">
      <c r="F37" t="s">
        <v>97</v>
      </c>
      <c r="G37" t="s">
        <v>87</v>
      </c>
      <c r="H37" t="s">
        <v>22</v>
      </c>
    </row>
    <row r="38" spans="6:8" ht="12.75">
      <c r="F38" t="s">
        <v>96</v>
      </c>
      <c r="G38" t="s">
        <v>87</v>
      </c>
      <c r="H38" t="s">
        <v>23</v>
      </c>
    </row>
  </sheetData>
  <sheetProtection/>
  <mergeCells count="1">
    <mergeCell ref="C4:H10"/>
  </mergeCells>
  <printOptions/>
  <pageMargins left="0.75" right="0.75" top="1" bottom="1" header="0" footer="0"/>
  <pageSetup horizontalDpi="120" verticalDpi="12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C19" sqref="C19"/>
    </sheetView>
  </sheetViews>
  <sheetFormatPr defaultColWidth="11.421875" defaultRowHeight="12.75"/>
  <cols>
    <col min="2" max="2" width="12.7109375" style="0" customWidth="1"/>
    <col min="3" max="3" width="22.140625" style="0" customWidth="1"/>
    <col min="4" max="4" width="12.7109375" style="0" bestFit="1" customWidth="1"/>
    <col min="6" max="6" width="14.57421875" style="0" bestFit="1" customWidth="1"/>
    <col min="7" max="8" width="15.8515625" style="0" bestFit="1" customWidth="1"/>
    <col min="9" max="9" width="22.140625" style="0" bestFit="1" customWidth="1"/>
    <col min="12" max="12" width="12.7109375" style="0" bestFit="1" customWidth="1"/>
  </cols>
  <sheetData>
    <row r="1" ht="13.5" thickBot="1"/>
    <row r="2" spans="2:3" ht="13.5" thickBot="1">
      <c r="B2" s="1" t="s">
        <v>70</v>
      </c>
      <c r="C2" s="13">
        <v>3</v>
      </c>
    </row>
    <row r="4" spans="2:12" ht="13.5" thickBot="1">
      <c r="B4" s="1" t="s">
        <v>85</v>
      </c>
      <c r="C4" s="1" t="s">
        <v>71</v>
      </c>
      <c r="D4" s="1" t="s">
        <v>66</v>
      </c>
      <c r="E4" s="1" t="s">
        <v>67</v>
      </c>
      <c r="F4" s="1" t="s">
        <v>60</v>
      </c>
      <c r="G4" s="1" t="s">
        <v>59</v>
      </c>
      <c r="H4" s="1" t="s">
        <v>63</v>
      </c>
      <c r="I4" s="1" t="s">
        <v>64</v>
      </c>
      <c r="J4" s="1" t="s">
        <v>61</v>
      </c>
      <c r="K4" s="1" t="s">
        <v>62</v>
      </c>
      <c r="L4" s="1" t="s">
        <v>81</v>
      </c>
    </row>
    <row r="5" spans="2:12" ht="12.75">
      <c r="B5" s="15">
        <v>1</v>
      </c>
      <c r="C5" s="12" t="s">
        <v>90</v>
      </c>
      <c r="D5" s="3" t="b">
        <v>0</v>
      </c>
      <c r="E5" s="3">
        <v>0</v>
      </c>
      <c r="F5" s="3">
        <v>1</v>
      </c>
      <c r="G5" s="3">
        <v>2</v>
      </c>
      <c r="H5" s="3">
        <v>12</v>
      </c>
      <c r="I5" s="3">
        <v>16</v>
      </c>
      <c r="J5" s="3">
        <v>12</v>
      </c>
      <c r="K5" s="3">
        <v>15</v>
      </c>
      <c r="L5" s="4" t="b">
        <v>0</v>
      </c>
    </row>
    <row r="6" spans="2:12" ht="12.75">
      <c r="B6" s="20">
        <v>2</v>
      </c>
      <c r="C6" s="8" t="s">
        <v>91</v>
      </c>
      <c r="D6" s="6" t="b">
        <v>0</v>
      </c>
      <c r="E6" s="6">
        <v>0</v>
      </c>
      <c r="F6" s="6">
        <v>7</v>
      </c>
      <c r="G6" s="6">
        <v>2</v>
      </c>
      <c r="H6" s="6">
        <v>10</v>
      </c>
      <c r="I6" s="6">
        <v>16</v>
      </c>
      <c r="J6" s="6">
        <v>4</v>
      </c>
      <c r="K6" s="6">
        <v>15</v>
      </c>
      <c r="L6" s="7" t="b">
        <v>0</v>
      </c>
    </row>
    <row r="7" spans="2:12" ht="13.5" thickBot="1">
      <c r="B7" s="24">
        <v>3</v>
      </c>
      <c r="C7" s="18" t="s">
        <v>92</v>
      </c>
      <c r="D7" s="10" t="b">
        <v>0</v>
      </c>
      <c r="E7" s="10">
        <v>0</v>
      </c>
      <c r="F7" s="10">
        <v>8</v>
      </c>
      <c r="G7" s="10">
        <v>2</v>
      </c>
      <c r="H7" s="10">
        <v>8</v>
      </c>
      <c r="I7" s="10">
        <v>16</v>
      </c>
      <c r="J7" s="10">
        <v>1</v>
      </c>
      <c r="K7" s="10">
        <v>15</v>
      </c>
      <c r="L7" s="11" t="b">
        <v>0</v>
      </c>
    </row>
    <row r="8" spans="2:12" ht="12.75">
      <c r="B8" s="6"/>
      <c r="C8" s="8"/>
      <c r="D8" s="6"/>
      <c r="E8" s="6"/>
      <c r="F8" s="6"/>
      <c r="G8" s="6"/>
      <c r="H8" s="6"/>
      <c r="I8" s="6"/>
      <c r="J8" s="6"/>
      <c r="K8" s="6"/>
      <c r="L8" s="6"/>
    </row>
    <row r="9" spans="2:12" ht="13.5" thickBot="1">
      <c r="B9" s="6"/>
      <c r="C9" s="8"/>
      <c r="D9" s="6"/>
      <c r="E9" s="6"/>
      <c r="F9" s="6"/>
      <c r="G9" s="6"/>
      <c r="H9" s="6"/>
      <c r="I9" s="6"/>
      <c r="J9" s="6"/>
      <c r="K9" s="6"/>
      <c r="L9" s="6"/>
    </row>
    <row r="10" spans="2:3" ht="13.5" thickBot="1">
      <c r="B10" s="1" t="s">
        <v>89</v>
      </c>
      <c r="C10" s="13">
        <v>14</v>
      </c>
    </row>
    <row r="12" spans="2:6" ht="13.5" thickBot="1">
      <c r="B12" s="1" t="s">
        <v>68</v>
      </c>
      <c r="C12" s="1" t="s">
        <v>65</v>
      </c>
      <c r="D12" s="1" t="s">
        <v>80</v>
      </c>
      <c r="F12" s="19"/>
    </row>
    <row r="13" spans="2:4" ht="12.75">
      <c r="B13" s="2">
        <v>2</v>
      </c>
      <c r="C13" s="3">
        <v>9</v>
      </c>
      <c r="D13" s="4">
        <v>1</v>
      </c>
    </row>
    <row r="14" spans="2:4" ht="12.75">
      <c r="B14" s="5">
        <v>2</v>
      </c>
      <c r="C14" s="6">
        <v>10</v>
      </c>
      <c r="D14" s="7">
        <v>1</v>
      </c>
    </row>
    <row r="15" spans="2:4" ht="12.75">
      <c r="B15" s="5">
        <v>3</v>
      </c>
      <c r="C15" s="6">
        <v>1</v>
      </c>
      <c r="D15" s="7">
        <v>1</v>
      </c>
    </row>
    <row r="16" spans="2:4" ht="12.75">
      <c r="B16" s="5">
        <v>3</v>
      </c>
      <c r="C16" s="6">
        <v>2</v>
      </c>
      <c r="D16" s="7">
        <v>1</v>
      </c>
    </row>
    <row r="17" spans="2:4" ht="12.75">
      <c r="B17" s="5">
        <v>3</v>
      </c>
      <c r="C17" s="6">
        <v>3</v>
      </c>
      <c r="D17" s="7">
        <v>1</v>
      </c>
    </row>
    <row r="18" spans="2:4" ht="12.75">
      <c r="B18" s="5">
        <v>3</v>
      </c>
      <c r="C18" s="6">
        <v>4</v>
      </c>
      <c r="D18" s="7">
        <v>1</v>
      </c>
    </row>
    <row r="19" spans="2:4" ht="12.75">
      <c r="B19" s="5">
        <v>3</v>
      </c>
      <c r="C19" s="6">
        <v>5</v>
      </c>
      <c r="D19" s="7">
        <v>1</v>
      </c>
    </row>
    <row r="20" spans="2:4" ht="12.75">
      <c r="B20" s="5">
        <v>3</v>
      </c>
      <c r="C20" s="6">
        <v>6</v>
      </c>
      <c r="D20" s="7">
        <v>1</v>
      </c>
    </row>
    <row r="21" spans="2:4" ht="12.75">
      <c r="B21" s="5">
        <v>3</v>
      </c>
      <c r="C21" s="6">
        <v>7</v>
      </c>
      <c r="D21" s="7">
        <v>1</v>
      </c>
    </row>
    <row r="22" spans="2:4" ht="12.75">
      <c r="B22" s="5">
        <v>3</v>
      </c>
      <c r="C22" s="6">
        <v>8</v>
      </c>
      <c r="D22" s="7">
        <v>1</v>
      </c>
    </row>
    <row r="23" spans="2:4" ht="12.75">
      <c r="B23" s="5">
        <v>3</v>
      </c>
      <c r="C23" s="6">
        <v>11</v>
      </c>
      <c r="D23" s="7">
        <v>1</v>
      </c>
    </row>
    <row r="24" spans="2:4" ht="12.75">
      <c r="B24" s="5">
        <v>3</v>
      </c>
      <c r="C24" s="6">
        <v>12</v>
      </c>
      <c r="D24" s="7">
        <v>1</v>
      </c>
    </row>
    <row r="25" spans="2:4" ht="12.75">
      <c r="B25" s="5">
        <v>3</v>
      </c>
      <c r="C25" s="6">
        <v>13</v>
      </c>
      <c r="D25" s="7">
        <v>1</v>
      </c>
    </row>
    <row r="26" spans="2:4" ht="13.5" thickBot="1">
      <c r="B26" s="9">
        <v>3</v>
      </c>
      <c r="C26" s="10">
        <v>14</v>
      </c>
      <c r="D26" s="11">
        <v>1</v>
      </c>
    </row>
  </sheetData>
  <sheetProtection/>
  <printOptions/>
  <pageMargins left="0.75" right="0.75" top="1" bottom="1" header="0" footer="0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2" width="3.421875" style="0" customWidth="1"/>
    <col min="3" max="4" width="4.28125" style="0" customWidth="1"/>
    <col min="5" max="5" width="5.00390625" style="0" customWidth="1"/>
    <col min="6" max="6" width="4.140625" style="0" customWidth="1"/>
    <col min="7" max="7" width="5.00390625" style="0" customWidth="1"/>
    <col min="8" max="8" width="4.421875" style="0" customWidth="1"/>
    <col min="9" max="9" width="5.00390625" style="0" customWidth="1"/>
    <col min="10" max="10" width="5.28125" style="0" customWidth="1"/>
    <col min="11" max="11" width="24.8515625" style="0" customWidth="1"/>
    <col min="12" max="13" width="16.421875" style="0" bestFit="1" customWidth="1"/>
    <col min="14" max="14" width="15.28125" style="0" bestFit="1" customWidth="1"/>
    <col min="15" max="15" width="16.421875" style="0" bestFit="1" customWidth="1"/>
    <col min="16" max="16" width="15.8515625" style="0" bestFit="1" customWidth="1"/>
  </cols>
  <sheetData>
    <row r="1" spans="1:16" ht="12.75">
      <c r="A1" s="19"/>
      <c r="B1" s="48" t="s">
        <v>142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.75">
      <c r="A2" s="19"/>
      <c r="B2" s="19"/>
      <c r="C2" s="27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33" t="str">
        <f>P_CODREP</f>
        <v>R_CATPRE11C</v>
      </c>
    </row>
    <row r="3" spans="1:16" ht="15.75">
      <c r="A3" s="19"/>
      <c r="B3" s="49" t="str">
        <f>CONCATENATE("Al ",TEXT(DATE(P_CODPER,P_PERIODO+1,0),"dd/mm/AAAA"))</f>
        <v>Al 31/01/2019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0.5" customHeight="1">
      <c r="A4" s="19"/>
      <c r="B4" s="19"/>
      <c r="C4" s="19"/>
      <c r="D4" s="27"/>
      <c r="E4" s="19"/>
      <c r="F4" s="19"/>
      <c r="G4" s="28"/>
      <c r="H4" s="19"/>
      <c r="I4" s="19"/>
      <c r="J4" s="19"/>
      <c r="K4" s="19"/>
      <c r="L4" s="19"/>
      <c r="M4" s="19"/>
      <c r="N4" s="19"/>
      <c r="O4" s="19"/>
      <c r="P4" s="19"/>
    </row>
    <row r="5" spans="1:16" ht="33.75" customHeight="1">
      <c r="A5" s="19"/>
      <c r="B5" s="38" t="s">
        <v>38</v>
      </c>
      <c r="C5" s="38" t="s">
        <v>39</v>
      </c>
      <c r="D5" s="38" t="s">
        <v>40</v>
      </c>
      <c r="E5" s="38" t="s">
        <v>41</v>
      </c>
      <c r="F5" s="38" t="s">
        <v>42</v>
      </c>
      <c r="G5" s="38" t="s">
        <v>43</v>
      </c>
      <c r="H5" s="38" t="s">
        <v>44</v>
      </c>
      <c r="I5" s="38" t="s">
        <v>45</v>
      </c>
      <c r="J5" s="38" t="s">
        <v>46</v>
      </c>
      <c r="K5" s="37" t="s">
        <v>123</v>
      </c>
      <c r="L5" s="37" t="s">
        <v>133</v>
      </c>
      <c r="M5" s="37" t="s">
        <v>134</v>
      </c>
      <c r="N5" s="37" t="s">
        <v>135</v>
      </c>
      <c r="O5" s="37" t="s">
        <v>136</v>
      </c>
      <c r="P5" s="37" t="s">
        <v>137</v>
      </c>
    </row>
    <row r="6" spans="1:16" ht="12.75">
      <c r="A6" s="19"/>
      <c r="B6" s="35"/>
      <c r="C6" s="35"/>
      <c r="D6" s="35"/>
      <c r="E6" s="35"/>
      <c r="F6" s="35"/>
      <c r="G6" s="35"/>
      <c r="H6" s="35"/>
      <c r="I6" s="35"/>
      <c r="J6" s="35"/>
      <c r="K6" s="36"/>
      <c r="L6" s="36"/>
      <c r="M6" s="35"/>
      <c r="N6" s="35"/>
      <c r="O6" s="35"/>
      <c r="P6" s="35"/>
    </row>
    <row r="7" spans="1:16" ht="12.75">
      <c r="A7" s="19"/>
      <c r="B7" s="21" t="s">
        <v>56</v>
      </c>
      <c r="C7" s="19"/>
      <c r="D7" s="19"/>
      <c r="E7" s="30"/>
      <c r="F7" s="21"/>
      <c r="G7" s="21" t="s">
        <v>55</v>
      </c>
      <c r="H7" s="21"/>
      <c r="I7" s="21" t="s">
        <v>57</v>
      </c>
      <c r="J7" s="19"/>
      <c r="K7" s="19"/>
      <c r="L7" s="31"/>
      <c r="M7" s="31"/>
      <c r="N7" s="31"/>
      <c r="O7" s="31"/>
      <c r="P7" s="31"/>
    </row>
    <row r="8" spans="1:16" ht="12.75">
      <c r="A8" s="19"/>
      <c r="B8" s="19" t="s">
        <v>47</v>
      </c>
      <c r="C8" s="19" t="s">
        <v>48</v>
      </c>
      <c r="D8" s="19" t="s">
        <v>49</v>
      </c>
      <c r="E8" s="19" t="s">
        <v>50</v>
      </c>
      <c r="F8" s="19" t="s">
        <v>51</v>
      </c>
      <c r="G8" s="19" t="s">
        <v>52</v>
      </c>
      <c r="H8" s="19" t="s">
        <v>53</v>
      </c>
      <c r="I8" s="19" t="s">
        <v>54</v>
      </c>
      <c r="J8" s="19" t="s">
        <v>58</v>
      </c>
      <c r="K8" s="19" t="s">
        <v>1</v>
      </c>
      <c r="L8" s="31" t="s">
        <v>143</v>
      </c>
      <c r="M8" s="31" t="s">
        <v>139</v>
      </c>
      <c r="N8" s="31" t="s">
        <v>138</v>
      </c>
      <c r="O8" s="31" t="e">
        <f>+M8+N8</f>
        <v>#VALUE!</v>
      </c>
      <c r="P8" s="31" t="e">
        <f>-L8+O8</f>
        <v>#VALUE!</v>
      </c>
    </row>
    <row r="9" spans="1:16" ht="12.75">
      <c r="A9" s="19"/>
      <c r="B9" s="19"/>
      <c r="C9" s="19"/>
      <c r="D9" s="19"/>
      <c r="E9" s="26"/>
      <c r="F9" s="26"/>
      <c r="G9" s="29"/>
      <c r="H9" s="19"/>
      <c r="I9" s="19"/>
      <c r="J9" s="19"/>
      <c r="K9" s="19"/>
      <c r="L9" s="29"/>
      <c r="M9" s="29"/>
      <c r="N9" s="21"/>
      <c r="O9" s="29"/>
      <c r="P9" s="29"/>
    </row>
    <row r="10" spans="1:16" ht="12.75">
      <c r="A10" s="19"/>
      <c r="B10" s="21" t="s">
        <v>148</v>
      </c>
      <c r="C10" s="19"/>
      <c r="D10" s="19"/>
      <c r="E10" s="19"/>
      <c r="F10" s="19"/>
      <c r="G10" s="19"/>
      <c r="H10" s="19"/>
      <c r="I10" s="19"/>
      <c r="J10" s="19"/>
      <c r="K10" s="19"/>
      <c r="L10" s="29" t="s">
        <v>144</v>
      </c>
      <c r="M10" s="29" t="s">
        <v>140</v>
      </c>
      <c r="N10" s="29" t="s">
        <v>141</v>
      </c>
      <c r="O10" s="29" t="e">
        <f>+M10+N10</f>
        <v>#VALUE!</v>
      </c>
      <c r="P10" s="29" t="e">
        <f>-L10+O10</f>
        <v>#VALUE!</v>
      </c>
    </row>
    <row r="11" spans="1:16" ht="12.75">
      <c r="A11" s="19"/>
      <c r="B11" s="19"/>
      <c r="C11" s="19"/>
      <c r="D11" s="19"/>
      <c r="E11" s="21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2.75">
      <c r="A13" s="19"/>
      <c r="B13" s="19"/>
      <c r="C13" s="19"/>
      <c r="D13" s="21"/>
      <c r="E13" s="19"/>
      <c r="F13" s="19"/>
      <c r="G13" s="19"/>
      <c r="H13" s="19"/>
      <c r="I13" s="19"/>
      <c r="J13" s="19"/>
      <c r="K13" s="19"/>
      <c r="L13" s="19"/>
    </row>
    <row r="14" spans="1:12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2.75">
      <c r="A15" s="19"/>
      <c r="B15" s="19"/>
      <c r="C15" s="21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2:7" ht="12.75">
      <c r="B22" s="25"/>
      <c r="C22" s="25"/>
      <c r="D22" s="25"/>
      <c r="E22" s="6"/>
      <c r="F22" s="6"/>
      <c r="G22" s="6"/>
    </row>
    <row r="23" spans="2:7" ht="12.75">
      <c r="B23" s="25"/>
      <c r="C23" s="25"/>
      <c r="D23" s="25"/>
      <c r="E23" s="6"/>
      <c r="F23" s="6"/>
      <c r="G23" s="6"/>
    </row>
    <row r="24" spans="2:7" ht="12.75">
      <c r="B24" s="25"/>
      <c r="C24" s="25"/>
      <c r="D24" s="25"/>
      <c r="E24" s="6"/>
      <c r="F24" s="6"/>
      <c r="G24" s="6"/>
    </row>
    <row r="25" spans="2:4" ht="12.75">
      <c r="B25" s="25"/>
      <c r="C25" s="25"/>
      <c r="D25" s="25"/>
    </row>
    <row r="26" spans="2:4" ht="12.75">
      <c r="B26" s="25"/>
      <c r="C26" s="25"/>
      <c r="D26" s="25"/>
    </row>
  </sheetData>
  <sheetProtection/>
  <mergeCells count="2">
    <mergeCell ref="B1:P1"/>
    <mergeCell ref="B3:P3"/>
  </mergeCells>
  <printOptions/>
  <pageMargins left="0.75" right="0.75" top="0.75" bottom="0.39" header="0.19" footer="0"/>
  <pageSetup horizontalDpi="120" verticalDpi="120" orientation="landscape" r:id="rId1"/>
  <headerFooter alignWithMargins="0">
    <oddHeader>&amp;C&amp;"Arial,Bold"&amp;12SENARA&amp;R&amp;D&amp;T
Página &amp;P de &amp;N
Nombre de rep.&amp;F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P16" sqref="P16"/>
    </sheetView>
  </sheetViews>
  <sheetFormatPr defaultColWidth="11.421875" defaultRowHeight="12.75"/>
  <cols>
    <col min="1" max="1" width="0.85546875" style="0" customWidth="1"/>
    <col min="2" max="2" width="3.421875" style="0" customWidth="1"/>
    <col min="3" max="4" width="4.28125" style="0" customWidth="1"/>
    <col min="5" max="5" width="5.00390625" style="0" customWidth="1"/>
    <col min="6" max="6" width="4.140625" style="0" customWidth="1"/>
    <col min="7" max="7" width="5.00390625" style="0" customWidth="1"/>
    <col min="8" max="8" width="4.421875" style="0" customWidth="1"/>
    <col min="9" max="9" width="5.00390625" style="0" customWidth="1"/>
    <col min="10" max="10" width="5.28125" style="0" customWidth="1"/>
    <col min="11" max="11" width="34.7109375" style="0" customWidth="1"/>
    <col min="12" max="12" width="16.421875" style="0" bestFit="1" customWidth="1"/>
  </cols>
  <sheetData>
    <row r="1" spans="1:12" ht="12.75">
      <c r="A1" s="19"/>
      <c r="B1" s="48" t="s">
        <v>142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19"/>
      <c r="B2" s="19"/>
      <c r="C2" s="27"/>
      <c r="D2" s="19"/>
      <c r="E2" s="19"/>
      <c r="F2" s="19"/>
      <c r="G2" s="19"/>
      <c r="H2" s="19"/>
      <c r="I2" s="19"/>
      <c r="J2" s="19"/>
      <c r="K2" s="19"/>
      <c r="L2" s="19"/>
    </row>
    <row r="3" spans="1:12" ht="15.75">
      <c r="A3" s="19"/>
      <c r="B3" s="49" t="s">
        <v>167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0.5" customHeight="1">
      <c r="A4" s="19"/>
      <c r="B4" s="19"/>
      <c r="C4" s="19"/>
      <c r="D4" s="27"/>
      <c r="E4" s="19"/>
      <c r="F4" s="19"/>
      <c r="G4" s="28"/>
      <c r="H4" s="19"/>
      <c r="I4" s="19"/>
      <c r="J4" s="19"/>
      <c r="K4" s="19"/>
      <c r="L4" s="19"/>
    </row>
    <row r="5" spans="1:12" ht="33.75" customHeight="1">
      <c r="A5" s="19"/>
      <c r="B5" s="38" t="s">
        <v>38</v>
      </c>
      <c r="C5" s="38" t="s">
        <v>39</v>
      </c>
      <c r="D5" s="38" t="s">
        <v>40</v>
      </c>
      <c r="E5" s="38" t="s">
        <v>41</v>
      </c>
      <c r="F5" s="38" t="s">
        <v>42</v>
      </c>
      <c r="G5" s="38" t="s">
        <v>43</v>
      </c>
      <c r="H5" s="38" t="s">
        <v>44</v>
      </c>
      <c r="I5" s="38" t="s">
        <v>45</v>
      </c>
      <c r="J5" s="38" t="s">
        <v>46</v>
      </c>
      <c r="K5" s="37" t="s">
        <v>123</v>
      </c>
      <c r="L5" s="37" t="s">
        <v>133</v>
      </c>
    </row>
    <row r="6" spans="1:12" ht="12.75">
      <c r="A6" s="19"/>
      <c r="B6" s="35"/>
      <c r="C6" s="35"/>
      <c r="D6" s="35"/>
      <c r="E6" s="35"/>
      <c r="F6" s="35"/>
      <c r="G6" s="35"/>
      <c r="H6" s="35"/>
      <c r="I6" s="35"/>
      <c r="J6" s="35"/>
      <c r="K6" s="36"/>
      <c r="L6" s="36"/>
    </row>
    <row r="7" spans="1:12" ht="12.75">
      <c r="A7" s="19"/>
      <c r="B7" s="21" t="s">
        <v>56</v>
      </c>
      <c r="C7" s="19"/>
      <c r="D7" s="19"/>
      <c r="E7" s="30"/>
      <c r="F7" s="21"/>
      <c r="G7" s="34" t="s">
        <v>128</v>
      </c>
      <c r="H7" s="21"/>
      <c r="I7" s="34" t="s">
        <v>147</v>
      </c>
      <c r="J7" s="19"/>
      <c r="K7" s="19"/>
      <c r="L7" s="31"/>
    </row>
    <row r="8" spans="1:12" ht="12.75">
      <c r="A8" s="19"/>
      <c r="B8" s="32" t="s">
        <v>125</v>
      </c>
      <c r="C8" s="32" t="s">
        <v>131</v>
      </c>
      <c r="D8" s="32" t="s">
        <v>125</v>
      </c>
      <c r="E8" s="32" t="s">
        <v>127</v>
      </c>
      <c r="F8" s="32" t="s">
        <v>129</v>
      </c>
      <c r="G8" s="32" t="s">
        <v>129</v>
      </c>
      <c r="H8" s="32" t="s">
        <v>126</v>
      </c>
      <c r="I8" s="32" t="s">
        <v>126</v>
      </c>
      <c r="J8" s="32" t="s">
        <v>128</v>
      </c>
      <c r="K8" s="32" t="s">
        <v>160</v>
      </c>
      <c r="L8" s="31">
        <v>1825959819.96</v>
      </c>
    </row>
    <row r="9" spans="1:12" ht="12.75">
      <c r="A9" s="19"/>
      <c r="B9" s="32" t="s">
        <v>125</v>
      </c>
      <c r="C9" s="32" t="s">
        <v>130</v>
      </c>
      <c r="D9" s="32" t="s">
        <v>125</v>
      </c>
      <c r="E9" s="32" t="s">
        <v>125</v>
      </c>
      <c r="F9" s="32" t="s">
        <v>145</v>
      </c>
      <c r="G9" s="32" t="s">
        <v>145</v>
      </c>
      <c r="H9" s="32" t="s">
        <v>126</v>
      </c>
      <c r="I9" s="32" t="s">
        <v>126</v>
      </c>
      <c r="J9" s="32" t="s">
        <v>128</v>
      </c>
      <c r="K9" s="32" t="s">
        <v>161</v>
      </c>
      <c r="L9" s="31">
        <v>5789000000</v>
      </c>
    </row>
    <row r="10" spans="1:12" ht="12.75">
      <c r="A10" s="19"/>
      <c r="B10" s="32" t="s">
        <v>127</v>
      </c>
      <c r="C10" s="32" t="s">
        <v>127</v>
      </c>
      <c r="D10" s="32" t="s">
        <v>146</v>
      </c>
      <c r="E10" s="32" t="s">
        <v>126</v>
      </c>
      <c r="F10" s="32" t="s">
        <v>145</v>
      </c>
      <c r="G10" s="32" t="s">
        <v>145</v>
      </c>
      <c r="H10" s="32" t="s">
        <v>126</v>
      </c>
      <c r="I10" s="32" t="s">
        <v>126</v>
      </c>
      <c r="J10" s="32" t="s">
        <v>128</v>
      </c>
      <c r="K10" s="32" t="s">
        <v>162</v>
      </c>
      <c r="L10" s="31">
        <v>36000000</v>
      </c>
    </row>
    <row r="11" spans="1:12" ht="12.75">
      <c r="A11" s="19"/>
      <c r="B11" s="32" t="s">
        <v>127</v>
      </c>
      <c r="C11" s="32" t="s">
        <v>130</v>
      </c>
      <c r="D11" s="32" t="s">
        <v>125</v>
      </c>
      <c r="E11" s="32" t="s">
        <v>131</v>
      </c>
      <c r="F11" s="32" t="s">
        <v>145</v>
      </c>
      <c r="G11" s="32" t="s">
        <v>145</v>
      </c>
      <c r="H11" s="32" t="s">
        <v>126</v>
      </c>
      <c r="I11" s="32" t="s">
        <v>126</v>
      </c>
      <c r="J11" s="32" t="s">
        <v>128</v>
      </c>
      <c r="K11" s="32" t="s">
        <v>163</v>
      </c>
      <c r="L11" s="31">
        <v>250000000</v>
      </c>
    </row>
    <row r="12" spans="1:12" ht="12.75">
      <c r="A12" s="19"/>
      <c r="B12" s="32" t="s">
        <v>127</v>
      </c>
      <c r="C12" s="32" t="s">
        <v>130</v>
      </c>
      <c r="D12" s="32" t="s">
        <v>125</v>
      </c>
      <c r="E12" s="32" t="s">
        <v>130</v>
      </c>
      <c r="F12" s="32" t="s">
        <v>145</v>
      </c>
      <c r="G12" s="32" t="s">
        <v>145</v>
      </c>
      <c r="H12" s="32" t="s">
        <v>126</v>
      </c>
      <c r="I12" s="32" t="s">
        <v>126</v>
      </c>
      <c r="J12" s="32" t="s">
        <v>128</v>
      </c>
      <c r="K12" s="32" t="s">
        <v>164</v>
      </c>
      <c r="L12" s="31">
        <v>141500000</v>
      </c>
    </row>
    <row r="13" spans="1:12" ht="12.75">
      <c r="A13" s="19"/>
      <c r="B13" s="32" t="s">
        <v>131</v>
      </c>
      <c r="C13" s="32" t="s">
        <v>131</v>
      </c>
      <c r="D13" s="32" t="s">
        <v>125</v>
      </c>
      <c r="E13" s="32" t="s">
        <v>126</v>
      </c>
      <c r="F13" s="32" t="s">
        <v>145</v>
      </c>
      <c r="G13" s="32" t="s">
        <v>145</v>
      </c>
      <c r="H13" s="32" t="s">
        <v>126</v>
      </c>
      <c r="I13" s="32" t="s">
        <v>126</v>
      </c>
      <c r="J13" s="32" t="s">
        <v>128</v>
      </c>
      <c r="K13" s="32" t="s">
        <v>165</v>
      </c>
      <c r="L13" s="31">
        <v>138620000</v>
      </c>
    </row>
    <row r="14" spans="1:12" ht="12.75">
      <c r="A14" s="19"/>
      <c r="B14" s="32" t="s">
        <v>131</v>
      </c>
      <c r="C14" s="32" t="s">
        <v>131</v>
      </c>
      <c r="D14" s="32" t="s">
        <v>127</v>
      </c>
      <c r="E14" s="32" t="s">
        <v>126</v>
      </c>
      <c r="F14" s="32" t="s">
        <v>145</v>
      </c>
      <c r="G14" s="32" t="s">
        <v>145</v>
      </c>
      <c r="H14" s="32" t="s">
        <v>126</v>
      </c>
      <c r="I14" s="32" t="s">
        <v>126</v>
      </c>
      <c r="J14" s="32" t="s">
        <v>128</v>
      </c>
      <c r="K14" s="32" t="s">
        <v>166</v>
      </c>
      <c r="L14" s="31">
        <v>7746884089</v>
      </c>
    </row>
    <row r="15" spans="1:12" ht="12.75">
      <c r="A15" s="19"/>
      <c r="B15" s="19"/>
      <c r="C15" s="19"/>
      <c r="D15" s="19"/>
      <c r="E15" s="26"/>
      <c r="F15" s="26"/>
      <c r="G15" s="29"/>
      <c r="H15" s="19"/>
      <c r="I15" s="19"/>
      <c r="J15" s="19"/>
      <c r="K15" s="19"/>
      <c r="L15" s="29"/>
    </row>
    <row r="16" spans="1:12" ht="12.75">
      <c r="A16" s="19"/>
      <c r="B16" s="19"/>
      <c r="C16" s="19"/>
      <c r="D16" s="19"/>
      <c r="E16" s="26"/>
      <c r="F16" s="26"/>
      <c r="G16" s="29"/>
      <c r="H16" s="19"/>
      <c r="I16" s="19"/>
      <c r="J16" s="19"/>
      <c r="K16" s="19"/>
      <c r="L16" s="29"/>
    </row>
    <row r="17" spans="1:12" ht="12.75">
      <c r="A17" s="19"/>
      <c r="B17" s="50" t="s">
        <v>148</v>
      </c>
      <c r="C17" s="51"/>
      <c r="D17" s="51"/>
      <c r="E17" s="51"/>
      <c r="F17" s="51"/>
      <c r="G17" s="51"/>
      <c r="H17" s="51"/>
      <c r="I17" s="51"/>
      <c r="J17" s="51"/>
      <c r="K17" s="51"/>
      <c r="L17" s="52">
        <v>15927963908.96</v>
      </c>
    </row>
    <row r="18" spans="2:12" ht="12.75">
      <c r="B18" s="19"/>
      <c r="C18" s="19"/>
      <c r="D18" s="19"/>
      <c r="E18" s="21"/>
      <c r="F18" s="19"/>
      <c r="G18" s="19"/>
      <c r="H18" s="19"/>
      <c r="I18" s="19"/>
      <c r="J18" s="19"/>
      <c r="K18" s="19"/>
      <c r="L18" s="19"/>
    </row>
    <row r="19" spans="2:12" ht="12.7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2:12" ht="12.75">
      <c r="B20" s="19"/>
      <c r="C20" s="19"/>
      <c r="D20" s="21"/>
      <c r="E20" s="19"/>
      <c r="F20" s="19"/>
      <c r="G20" s="19"/>
      <c r="H20" s="19"/>
      <c r="I20" s="19"/>
      <c r="J20" s="19"/>
      <c r="K20" s="19"/>
      <c r="L20" s="19"/>
    </row>
    <row r="21" spans="2:12" ht="12.7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2:12" ht="12.75">
      <c r="B22" s="19"/>
      <c r="C22" s="21"/>
      <c r="D22" s="19"/>
      <c r="E22" s="19"/>
      <c r="F22" s="19"/>
      <c r="G22" s="19"/>
      <c r="H22" s="19"/>
      <c r="I22" s="19"/>
      <c r="J22" s="19"/>
      <c r="K22" s="19"/>
      <c r="L22" s="19"/>
    </row>
    <row r="23" spans="2:12" ht="12.7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2:12" ht="12.7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2" ht="12.7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2:12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2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2:12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2:7" ht="12.75">
      <c r="B29" s="25"/>
      <c r="C29" s="25"/>
      <c r="D29" s="25"/>
      <c r="E29" s="6"/>
      <c r="F29" s="6"/>
      <c r="G29" s="6"/>
    </row>
    <row r="30" spans="2:7" ht="12.75">
      <c r="B30" s="25"/>
      <c r="C30" s="25"/>
      <c r="D30" s="25"/>
      <c r="E30" s="6"/>
      <c r="F30" s="6"/>
      <c r="G30" s="6"/>
    </row>
    <row r="31" spans="2:7" ht="12.75">
      <c r="B31" s="25"/>
      <c r="C31" s="25"/>
      <c r="D31" s="25"/>
      <c r="E31" s="6"/>
      <c r="F31" s="6"/>
      <c r="G31" s="6"/>
    </row>
    <row r="32" spans="2:4" ht="12.75">
      <c r="B32" s="25"/>
      <c r="C32" s="25"/>
      <c r="D32" s="25"/>
    </row>
    <row r="33" spans="2:4" ht="12.75">
      <c r="B33" s="25"/>
      <c r="C33" s="25"/>
      <c r="D33" s="25"/>
    </row>
  </sheetData>
  <sheetProtection/>
  <mergeCells count="2">
    <mergeCell ref="B1:L1"/>
    <mergeCell ref="B3:L3"/>
  </mergeCells>
  <printOptions/>
  <pageMargins left="0.75" right="0.75" top="0.75" bottom="0.39" header="0.19" footer="0"/>
  <pageSetup horizontalDpi="120" verticalDpi="120" orientation="landscape" r:id="rId1"/>
  <headerFooter alignWithMargins="0">
    <oddHeader>&amp;C&amp;"Arial,Bold"&amp;12SENARA&amp;R&amp;D&amp;T
Página &amp;P de &amp;N
Nombre de rep.&amp;F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Solano Valle</dc:creator>
  <cp:keywords/>
  <dc:description/>
  <cp:lastModifiedBy>Administracion</cp:lastModifiedBy>
  <cp:lastPrinted>2011-10-05T18:45:38Z</cp:lastPrinted>
  <dcterms:created xsi:type="dcterms:W3CDTF">2005-08-04T06:29:16Z</dcterms:created>
  <dcterms:modified xsi:type="dcterms:W3CDTF">2019-01-16T12:52:59Z</dcterms:modified>
  <cp:category/>
  <cp:version/>
  <cp:contentType/>
  <cp:contentStatus/>
</cp:coreProperties>
</file>